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TOP" sheetId="1" state="visible" r:id="rId2"/>
    <sheet name="DATA" sheetId="2" state="visible" r:id="rId3"/>
  </sheets>
  <definedNames>
    <definedName function="false" hidden="false" localSheetId="1" name="_xlnm.Print_Area" vbProcedure="false">DATA!$A$1:$M$52</definedName>
    <definedName function="false" hidden="false" localSheetId="0" name="_xlnm.Print_Area" vbProcedure="false">TOP!$A$1:$H$44</definedName>
    <definedName function="false" hidden="false" name="Excel_BuiltIn_Print_Area" vbProcedure="false">TOP!$B$1:$G$36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<sst xmlns="http://schemas.openxmlformats.org/spreadsheetml/2006/main" count="264" uniqueCount="228">
  <si>
    <t xml:space="preserve">Ver: Jan. 2026</t>
  </si>
  <si>
    <t xml:space="preserve">Date</t>
  </si>
  <si>
    <t xml:space="preserve">Points</t>
  </si>
  <si>
    <t xml:space="preserve">No</t>
  </si>
  <si>
    <t xml:space="preserve">  for Manager use only. </t>
  </si>
  <si>
    <t xml:space="preserve">APPLICATION FOR THE KCJA CERTIFICATE</t>
  </si>
  <si>
    <t xml:space="preserve">Page:</t>
  </si>
  <si>
    <t xml:space="preserve">(           /           )</t>
  </si>
  <si>
    <t xml:space="preserve">Date:</t>
  </si>
  <si>
    <t xml:space="preserve">Call Sign:</t>
  </si>
  <si>
    <t xml:space="preserve">KK1KKK</t>
  </si>
  <si>
    <t xml:space="preserve">Full Name:</t>
  </si>
  <si>
    <t xml:space="preserve">George Washington</t>
  </si>
  <si>
    <t xml:space="preserve">Given, Middle, Family</t>
  </si>
  <si>
    <t xml:space="preserve">Mailing Address:</t>
  </si>
  <si>
    <t xml:space="preserve">225 Main Street, Newington, CT 06111-1400 USA</t>
  </si>
  <si>
    <t xml:space="preserve">e-mail:</t>
  </si>
  <si>
    <t xml:space="preserve">kk1kkk@arrl.com</t>
  </si>
  <si>
    <t xml:space="preserve">Application:</t>
  </si>
  <si>
    <r>
      <rPr>
        <sz val="10"/>
        <color rgb="FFFF0000"/>
        <rFont val="ＭＳ Ｐゴシック"/>
        <family val="3"/>
        <charset val="128"/>
      </rPr>
      <t xml:space="preserve">  New application  /  </t>
    </r>
    <r>
      <rPr>
        <strike val="true"/>
        <sz val="10"/>
        <color rgb="FFFF0000"/>
        <rFont val="ＭＳ Ｐゴシック"/>
        <family val="3"/>
        <charset val="128"/>
      </rPr>
      <t xml:space="preserve">Additional application</t>
    </r>
  </si>
  <si>
    <t xml:space="preserve">Select any or delete</t>
  </si>
  <si>
    <t xml:space="preserve">Type of certificate:</t>
  </si>
  <si>
    <r>
      <rPr>
        <sz val="10"/>
        <color rgb="FFFF0000"/>
        <rFont val="ＭＳ Ｐゴシック"/>
        <family val="3"/>
        <charset val="128"/>
      </rPr>
      <t xml:space="preserve"> </t>
    </r>
    <r>
      <rPr>
        <strike val="true"/>
        <sz val="10"/>
        <color rgb="FFFF0000"/>
        <rFont val="ＭＳ Ｐゴシック"/>
        <family val="3"/>
        <charset val="128"/>
      </rPr>
      <t xml:space="preserve"> Paper Cetificate</t>
    </r>
    <r>
      <rPr>
        <sz val="10"/>
        <color rgb="FFFF0000"/>
        <rFont val="ＭＳ Ｐゴシック"/>
        <family val="3"/>
        <charset val="128"/>
      </rPr>
      <t xml:space="preserve">  / PDF file Certificate</t>
    </r>
  </si>
  <si>
    <t xml:space="preserve">Last KCJA:</t>
  </si>
  <si>
    <t xml:space="preserve">  Class / Points:</t>
  </si>
  <si>
    <t xml:space="preserve"> No:</t>
  </si>
  <si>
    <t xml:space="preserve">Hereby I would like to apply to the KCJA Certificate with the following information</t>
  </si>
  <si>
    <t xml:space="preserve">SUMMARY</t>
  </si>
  <si>
    <t xml:space="preserve">Bands</t>
  </si>
  <si>
    <t xml:space="preserve">Endorse</t>
  </si>
  <si>
    <t xml:space="preserve">Already</t>
  </si>
  <si>
    <t xml:space="preserve">Total</t>
  </si>
  <si>
    <t xml:space="preserve">1.9 MHz</t>
  </si>
  <si>
    <t xml:space="preserve">Include 1.8MHz</t>
  </si>
  <si>
    <t xml:space="preserve">3.5 MHz</t>
  </si>
  <si>
    <t xml:space="preserve">Include 3.8MHz</t>
  </si>
  <si>
    <t xml:space="preserve">7 MHz</t>
  </si>
  <si>
    <t xml:space="preserve">10 MHz</t>
  </si>
  <si>
    <t xml:space="preserve">14 MHz</t>
  </si>
  <si>
    <t xml:space="preserve">18 MHz</t>
  </si>
  <si>
    <t xml:space="preserve">21 MHz</t>
  </si>
  <si>
    <t xml:space="preserve">24 MHz</t>
  </si>
  <si>
    <t xml:space="preserve">28 MHz</t>
  </si>
  <si>
    <t xml:space="preserve">50 MHz</t>
  </si>
  <si>
    <t xml:space="preserve">144 MHz</t>
  </si>
  <si>
    <t xml:space="preserve">430 MHz</t>
  </si>
  <si>
    <t xml:space="preserve">MHz</t>
  </si>
  <si>
    <t xml:space="preserve">GHz</t>
  </si>
  <si>
    <t xml:space="preserve">470 KHz</t>
  </si>
  <si>
    <t xml:space="preserve">SAT</t>
  </si>
  <si>
    <t xml:space="preserve">Satellite</t>
  </si>
  <si>
    <t xml:space="preserve">I declare in my honor that the information above is true and correct.</t>
  </si>
  <si>
    <t xml:space="preserve">Signature:</t>
  </si>
  <si>
    <t xml:space="preserve">Comments:</t>
  </si>
  <si>
    <t xml:space="preserve">Application fee</t>
  </si>
  <si>
    <t xml:space="preserve">New application charge is US$4, Additional endosement charge is US$2,</t>
  </si>
  <si>
    <t xml:space="preserve">PayPal also available. PDF Certificate is FOR FREE.</t>
  </si>
  <si>
    <t xml:space="preserve">Payment Method</t>
  </si>
  <si>
    <t xml:space="preserve">Cash by mail / Pay by PayPal / Free(PDF file cetificate)</t>
  </si>
  <si>
    <r>
      <rPr>
        <sz val="10"/>
        <rFont val="ＭＳ Ｐゴシック"/>
        <family val="3"/>
        <charset val="128"/>
      </rPr>
      <t xml:space="preserve">Se</t>
    </r>
    <r>
      <rPr>
        <sz val="10"/>
        <rFont val="Arial"/>
        <family val="2"/>
      </rPr>
      <t xml:space="preserve">lect any or delete</t>
    </r>
  </si>
  <si>
    <t xml:space="preserve">Award manager</t>
  </si>
  <si>
    <t xml:space="preserve">Masatoshi Doi (JG8NKJ)</t>
  </si>
  <si>
    <t xml:space="preserve">1jo-4-4-1, Atsubetsu-higashi, Sapporo 004-0001 Japan</t>
  </si>
  <si>
    <t xml:space="preserve">e-mail : kcja(at)kcj-cw.com</t>
  </si>
  <si>
    <t xml:space="preserve">(    /     )</t>
  </si>
  <si>
    <t xml:space="preserve">(*)JCC/JCG code or name of any prefecture,</t>
  </si>
  <si>
    <t xml:space="preserve">LIST OF THE QSL CARDS WITH THE ABSTRACT OF LOG DATA</t>
  </si>
  <si>
    <t xml:space="preserve">   city, gun (Grid Locator not acceptable)</t>
  </si>
  <si>
    <t xml:space="preserve">kHz/</t>
  </si>
  <si>
    <t xml:space="preserve">Prefecture</t>
  </si>
  <si>
    <t xml:space="preserve">Callsign</t>
  </si>
  <si>
    <t xml:space="preserve">Freq</t>
  </si>
  <si>
    <t xml:space="preserve">Mode</t>
  </si>
  <si>
    <t xml:space="preserve">QTH(*)</t>
  </si>
  <si>
    <t xml:space="preserve">HOKKAIDO</t>
  </si>
  <si>
    <t xml:space="preserve">HK</t>
  </si>
  <si>
    <t xml:space="preserve">01</t>
  </si>
  <si>
    <t xml:space="preserve">AOMORI</t>
  </si>
  <si>
    <t xml:space="preserve">AM</t>
  </si>
  <si>
    <t xml:space="preserve">02</t>
  </si>
  <si>
    <t xml:space="preserve">IWATE</t>
  </si>
  <si>
    <t xml:space="preserve">IT</t>
  </si>
  <si>
    <t xml:space="preserve">03</t>
  </si>
  <si>
    <t xml:space="preserve">AKITA</t>
  </si>
  <si>
    <t xml:space="preserve">AT</t>
  </si>
  <si>
    <t xml:space="preserve">04</t>
  </si>
  <si>
    <t xml:space="preserve">YAMAGATA</t>
  </si>
  <si>
    <t xml:space="preserve">YM</t>
  </si>
  <si>
    <t xml:space="preserve">05</t>
  </si>
  <si>
    <t xml:space="preserve">MIYAGI</t>
  </si>
  <si>
    <t xml:space="preserve">MG</t>
  </si>
  <si>
    <t xml:space="preserve">06</t>
  </si>
  <si>
    <t xml:space="preserve">JA7MYG</t>
  </si>
  <si>
    <t xml:space="preserve">2022/4/10</t>
  </si>
  <si>
    <t xml:space="preserve">CW</t>
  </si>
  <si>
    <t xml:space="preserve">FUKUSHIMA</t>
  </si>
  <si>
    <t xml:space="preserve">FS</t>
  </si>
  <si>
    <t xml:space="preserve">07</t>
  </si>
  <si>
    <t xml:space="preserve">JA7FKS</t>
  </si>
  <si>
    <t xml:space="preserve">2021-10-12</t>
  </si>
  <si>
    <t xml:space="preserve">SOMA GUN</t>
  </si>
  <si>
    <t xml:space="preserve">NIIGATA</t>
  </si>
  <si>
    <t xml:space="preserve">NI</t>
  </si>
  <si>
    <t xml:space="preserve">08</t>
  </si>
  <si>
    <t xml:space="preserve">NAGANO</t>
  </si>
  <si>
    <t xml:space="preserve">NN</t>
  </si>
  <si>
    <t xml:space="preserve">09</t>
  </si>
  <si>
    <t xml:space="preserve">TOKYO</t>
  </si>
  <si>
    <t xml:space="preserve">TK</t>
  </si>
  <si>
    <t xml:space="preserve">10</t>
  </si>
  <si>
    <t xml:space="preserve">JA1TKY</t>
  </si>
  <si>
    <t xml:space="preserve">2022-2-24</t>
  </si>
  <si>
    <t xml:space="preserve">010101</t>
  </si>
  <si>
    <t xml:space="preserve">KANAGAWA</t>
  </si>
  <si>
    <t xml:space="preserve">KN</t>
  </si>
  <si>
    <t xml:space="preserve">11</t>
  </si>
  <si>
    <t xml:space="preserve">JA1KNG</t>
  </si>
  <si>
    <t xml:space="preserve">2022/3/10</t>
  </si>
  <si>
    <t xml:space="preserve">YOKOHAMA</t>
  </si>
  <si>
    <t xml:space="preserve">CHIBA</t>
  </si>
  <si>
    <t xml:space="preserve">CB</t>
  </si>
  <si>
    <t xml:space="preserve">12</t>
  </si>
  <si>
    <t xml:space="preserve">SAITAMA</t>
  </si>
  <si>
    <t xml:space="preserve">ST</t>
  </si>
  <si>
    <t xml:space="preserve">13</t>
  </si>
  <si>
    <t xml:space="preserve">IBARAKI</t>
  </si>
  <si>
    <t xml:space="preserve">IB</t>
  </si>
  <si>
    <t xml:space="preserve">14</t>
  </si>
  <si>
    <t xml:space="preserve">TOCHIGI</t>
  </si>
  <si>
    <t xml:space="preserve">TG</t>
  </si>
  <si>
    <t xml:space="preserve">15</t>
  </si>
  <si>
    <t xml:space="preserve">GUMMA</t>
  </si>
  <si>
    <t xml:space="preserve">GM</t>
  </si>
  <si>
    <t xml:space="preserve">16</t>
  </si>
  <si>
    <t xml:space="preserve">YAMANASHI</t>
  </si>
  <si>
    <t xml:space="preserve">YN</t>
  </si>
  <si>
    <t xml:space="preserve">17</t>
  </si>
  <si>
    <t xml:space="preserve">SHIZUOKA</t>
  </si>
  <si>
    <t xml:space="preserve">SO</t>
  </si>
  <si>
    <t xml:space="preserve">18</t>
  </si>
  <si>
    <t xml:space="preserve">GIFU</t>
  </si>
  <si>
    <t xml:space="preserve">GF</t>
  </si>
  <si>
    <t xml:space="preserve">19</t>
  </si>
  <si>
    <t xml:space="preserve">AICHI</t>
  </si>
  <si>
    <t xml:space="preserve">AC</t>
  </si>
  <si>
    <t xml:space="preserve">20</t>
  </si>
  <si>
    <t xml:space="preserve">MIE</t>
  </si>
  <si>
    <t xml:space="preserve">ME</t>
  </si>
  <si>
    <t xml:space="preserve">21</t>
  </si>
  <si>
    <t xml:space="preserve">KYOTO</t>
  </si>
  <si>
    <t xml:space="preserve">KT</t>
  </si>
  <si>
    <t xml:space="preserve">22</t>
  </si>
  <si>
    <t xml:space="preserve">SHIGA</t>
  </si>
  <si>
    <t xml:space="preserve">SI</t>
  </si>
  <si>
    <t xml:space="preserve">23</t>
  </si>
  <si>
    <t xml:space="preserve">NARA</t>
  </si>
  <si>
    <t xml:space="preserve">NR</t>
  </si>
  <si>
    <t xml:space="preserve">24</t>
  </si>
  <si>
    <t xml:space="preserve">OSAKA</t>
  </si>
  <si>
    <t xml:space="preserve">OS</t>
  </si>
  <si>
    <t xml:space="preserve">25</t>
  </si>
  <si>
    <t xml:space="preserve">WAKAYAMA</t>
  </si>
  <si>
    <t xml:space="preserve">WK</t>
  </si>
  <si>
    <t xml:space="preserve">26</t>
  </si>
  <si>
    <t xml:space="preserve">HYOGO</t>
  </si>
  <si>
    <t xml:space="preserve">HG</t>
  </si>
  <si>
    <t xml:space="preserve">27</t>
  </si>
  <si>
    <t xml:space="preserve">TOYAMA</t>
  </si>
  <si>
    <t xml:space="preserve">TY</t>
  </si>
  <si>
    <t xml:space="preserve">28</t>
  </si>
  <si>
    <t xml:space="preserve">FUKUI</t>
  </si>
  <si>
    <t xml:space="preserve">FI</t>
  </si>
  <si>
    <t xml:space="preserve">29</t>
  </si>
  <si>
    <t xml:space="preserve">ISHIKAWA</t>
  </si>
  <si>
    <t xml:space="preserve">IK</t>
  </si>
  <si>
    <t xml:space="preserve">30</t>
  </si>
  <si>
    <t xml:space="preserve">OKAYAMA</t>
  </si>
  <si>
    <t xml:space="preserve">OY</t>
  </si>
  <si>
    <t xml:space="preserve">31</t>
  </si>
  <si>
    <t xml:space="preserve">SHIMANE</t>
  </si>
  <si>
    <t xml:space="preserve">SN</t>
  </si>
  <si>
    <t xml:space="preserve">32</t>
  </si>
  <si>
    <t xml:space="preserve">YAMAGUCHI</t>
  </si>
  <si>
    <t xml:space="preserve">YG</t>
  </si>
  <si>
    <t xml:space="preserve">33</t>
  </si>
  <si>
    <t xml:space="preserve">TOTTORI</t>
  </si>
  <si>
    <t xml:space="preserve">TT</t>
  </si>
  <si>
    <t xml:space="preserve">34</t>
  </si>
  <si>
    <t xml:space="preserve">HIROSHIMA</t>
  </si>
  <si>
    <t xml:space="preserve">HS</t>
  </si>
  <si>
    <t xml:space="preserve">35</t>
  </si>
  <si>
    <t xml:space="preserve">KAGAWA</t>
  </si>
  <si>
    <t xml:space="preserve">KA</t>
  </si>
  <si>
    <t xml:space="preserve">36</t>
  </si>
  <si>
    <t xml:space="preserve">TOKUSHIMA</t>
  </si>
  <si>
    <t xml:space="preserve">TS</t>
  </si>
  <si>
    <t xml:space="preserve">37</t>
  </si>
  <si>
    <t xml:space="preserve">EHIME</t>
  </si>
  <si>
    <t xml:space="preserve">EH</t>
  </si>
  <si>
    <t xml:space="preserve">38</t>
  </si>
  <si>
    <t xml:space="preserve">KOCHI</t>
  </si>
  <si>
    <t xml:space="preserve">KC</t>
  </si>
  <si>
    <t xml:space="preserve">39</t>
  </si>
  <si>
    <t xml:space="preserve">FUKUOKA</t>
  </si>
  <si>
    <t xml:space="preserve">FO</t>
  </si>
  <si>
    <t xml:space="preserve">40</t>
  </si>
  <si>
    <t xml:space="preserve">SAGA</t>
  </si>
  <si>
    <t xml:space="preserve">SG</t>
  </si>
  <si>
    <t xml:space="preserve">41</t>
  </si>
  <si>
    <t xml:space="preserve">NAGASAKI</t>
  </si>
  <si>
    <t xml:space="preserve">NS</t>
  </si>
  <si>
    <t xml:space="preserve">42</t>
  </si>
  <si>
    <t xml:space="preserve">KUMAMOTO</t>
  </si>
  <si>
    <t xml:space="preserve">KM</t>
  </si>
  <si>
    <t xml:space="preserve">43</t>
  </si>
  <si>
    <t xml:space="preserve">OITA</t>
  </si>
  <si>
    <t xml:space="preserve">OT</t>
  </si>
  <si>
    <t xml:space="preserve">44</t>
  </si>
  <si>
    <t xml:space="preserve">MIYAZAKI</t>
  </si>
  <si>
    <t xml:space="preserve">MZ</t>
  </si>
  <si>
    <t xml:space="preserve">45</t>
  </si>
  <si>
    <t xml:space="preserve">KAGOSHIMA</t>
  </si>
  <si>
    <t xml:space="preserve">KG</t>
  </si>
  <si>
    <t xml:space="preserve">46</t>
  </si>
  <si>
    <t xml:space="preserve">OKINAWA</t>
  </si>
  <si>
    <t xml:space="preserve">ON</t>
  </si>
  <si>
    <t xml:space="preserve">47</t>
  </si>
  <si>
    <t xml:space="preserve">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</si>
</sst>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General"/>
    <numFmt numFmtId="167" formatCode="&quot;US$&quot;#,##0_);&quot;(US$&quot;#,##0\)"/>
    <numFmt numFmtId="168" formatCode="@"/>
  </numFmts>
  <fonts count="42">
    <font>
      <sz val="12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sz val="11"/>
      <color rgb="FF993300"/>
      <name val="ＭＳ Ｐゴシック"/>
      <family val="3"/>
      <charset val="128"/>
    </font>
    <font>
      <b val="true"/>
      <sz val="18"/>
      <color rgb="FF003366"/>
      <name val="ＭＳ Ｐゴシック"/>
      <family val="3"/>
      <charset val="128"/>
    </font>
    <font>
      <b val="true"/>
      <sz val="11"/>
      <color rgb="FFFFFFFF"/>
      <name val="ＭＳ Ｐゴシック"/>
      <family val="3"/>
      <charset val="128"/>
    </font>
    <font>
      <sz val="11"/>
      <color rgb="FFFF9900"/>
      <name val="ＭＳ Ｐゴシック"/>
      <family val="3"/>
      <charset val="128"/>
    </font>
    <font>
      <sz val="11"/>
      <color rgb="FF333399"/>
      <name val="ＭＳ Ｐゴシック"/>
      <family val="3"/>
      <charset val="128"/>
    </font>
    <font>
      <b val="true"/>
      <sz val="11"/>
      <color rgb="FF333333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sz val="11"/>
      <color rgb="FF008000"/>
      <name val="ＭＳ Ｐゴシック"/>
      <family val="3"/>
      <charset val="128"/>
    </font>
    <font>
      <b val="true"/>
      <sz val="15"/>
      <color rgb="FF003366"/>
      <name val="ＭＳ Ｐゴシック"/>
      <family val="3"/>
      <charset val="128"/>
    </font>
    <font>
      <b val="true"/>
      <sz val="13"/>
      <color rgb="FF003366"/>
      <name val="ＭＳ Ｐゴシック"/>
      <family val="3"/>
      <charset val="128"/>
    </font>
    <font>
      <b val="true"/>
      <sz val="11"/>
      <color rgb="FF003366"/>
      <name val="ＭＳ Ｐゴシック"/>
      <family val="3"/>
      <charset val="128"/>
    </font>
    <font>
      <b val="true"/>
      <sz val="11"/>
      <color rgb="FFFF9900"/>
      <name val="ＭＳ Ｐゴシック"/>
      <family val="3"/>
      <charset val="128"/>
    </font>
    <font>
      <i val="true"/>
      <sz val="11"/>
      <color rgb="FF80808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 val="true"/>
      <sz val="11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 val="true"/>
      <sz val="14"/>
      <name val="ＭＳ Ｐゴシック"/>
      <family val="3"/>
      <charset val="128"/>
    </font>
    <font>
      <b val="true"/>
      <sz val="12"/>
      <color rgb="FF00CCFF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 val="single"/>
      <sz val="12"/>
      <color rgb="FFFF0000"/>
      <name val="Arial"/>
      <family val="2"/>
    </font>
    <font>
      <u val="single"/>
      <sz val="12"/>
      <color rgb="FF0000FF"/>
      <name val="Arial"/>
      <family val="2"/>
    </font>
    <font>
      <strike val="true"/>
      <sz val="10"/>
      <color rgb="FFFF0000"/>
      <name val="ＭＳ Ｐゴシック"/>
      <family val="3"/>
      <charset val="128"/>
    </font>
    <font>
      <b val="true"/>
      <sz val="12"/>
      <name val="ＭＳ Ｐゴシック"/>
      <family val="3"/>
      <charset val="128"/>
    </font>
    <font>
      <sz val="10"/>
      <name val="Arial"/>
      <family val="2"/>
    </font>
    <font>
      <sz val="12"/>
      <color rgb="FF0066CC"/>
      <name val="ＭＳ Ｐゴシック"/>
      <family val="3"/>
      <charset val="128"/>
    </font>
    <font>
      <sz val="11"/>
      <name val="ＭＳ Ｐゴシック"/>
      <family val="3"/>
      <charset val="128"/>
    </font>
    <font>
      <b val="true"/>
      <sz val="13.5"/>
      <color rgb="FF000000"/>
      <name val="ＭＳ Ｐゴシック"/>
      <family val="3"/>
      <charset val="128"/>
    </font>
    <font>
      <b val="true"/>
      <sz val="13.5"/>
      <color rgb="FFFF000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FFFF99"/>
        <bgColor rgb="FFFFFFCC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dotted"/>
      <right/>
      <top style="medium"/>
      <bottom/>
      <diagonal/>
    </border>
    <border diagonalUp="false" diagonalDown="false">
      <left style="dotted"/>
      <right style="dotted"/>
      <top style="medium"/>
      <bottom/>
      <diagonal/>
    </border>
    <border diagonalUp="false" diagonalDown="false">
      <left style="dotted"/>
      <right style="medium"/>
      <top style="medium"/>
      <bottom/>
      <diagonal/>
    </border>
    <border diagonalUp="false" diagonalDown="false">
      <left style="dotted"/>
      <right style="dotted"/>
      <top style="medium"/>
      <bottom style="dotted"/>
      <diagonal/>
    </border>
    <border diagonalUp="false" diagonalDown="false">
      <left style="medium"/>
      <right/>
      <top style="dotted"/>
      <bottom/>
      <diagonal/>
    </border>
    <border diagonalUp="false" diagonalDown="false">
      <left style="dotted"/>
      <right/>
      <top style="dotted"/>
      <bottom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dotted"/>
      <top style="dotted"/>
      <bottom/>
      <diagonal/>
    </border>
    <border diagonalUp="false" diagonalDown="false">
      <left style="dotted"/>
      <right style="medium"/>
      <top style="dotted"/>
      <bottom/>
      <diagonal/>
    </border>
    <border diagonalUp="false" diagonalDown="false">
      <left style="dotted"/>
      <right style="dotted"/>
      <top style="dotted"/>
      <bottom style="medium"/>
      <diagonal/>
    </border>
    <border diagonalUp="false" diagonalDown="false">
      <left style="dotted"/>
      <right style="medium"/>
      <top style="dotted"/>
      <bottom style="medium"/>
      <diagonal/>
    </border>
  </borders>
  <cellStyleXfs count="6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8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6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9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20" borderId="0" applyFont="true" applyBorder="false" applyAlignment="false" applyProtection="false"/>
    <xf numFmtId="164" fontId="7" fillId="0" borderId="0" applyFont="true" applyBorder="false" applyAlignment="false" applyProtection="false"/>
    <xf numFmtId="164" fontId="8" fillId="21" borderId="1" applyFont="true" applyBorder="true" applyAlignment="false" applyProtection="false"/>
    <xf numFmtId="164" fontId="0" fillId="22" borderId="2" applyFont="true" applyBorder="true" applyAlignment="false" applyProtection="false"/>
    <xf numFmtId="164" fontId="9" fillId="0" borderId="3" applyFont="true" applyBorder="true" applyAlignment="false" applyProtection="false"/>
    <xf numFmtId="164" fontId="10" fillId="7" borderId="4" applyFont="true" applyBorder="true" applyAlignment="false" applyProtection="false"/>
    <xf numFmtId="164" fontId="11" fillId="23" borderId="5" applyFont="true" applyBorder="true" applyAlignment="false" applyProtection="false"/>
    <xf numFmtId="164" fontId="12" fillId="3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0" applyFont="true" applyBorder="false" applyAlignment="false" applyProtection="false"/>
    <xf numFmtId="164" fontId="14" fillId="0" borderId="6" applyFont="true" applyBorder="true" applyAlignment="false" applyProtection="false"/>
    <xf numFmtId="164" fontId="15" fillId="0" borderId="7" applyFont="true" applyBorder="true" applyAlignment="false" applyProtection="false"/>
    <xf numFmtId="164" fontId="16" fillId="0" borderId="8" applyFont="true" applyBorder="true" applyAlignment="false" applyProtection="false"/>
    <xf numFmtId="164" fontId="16" fillId="0" borderId="0" applyFont="true" applyBorder="false" applyAlignment="false" applyProtection="false"/>
    <xf numFmtId="164" fontId="17" fillId="23" borderId="4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0" applyFont="true" applyBorder="false" applyAlignment="false" applyProtection="false"/>
    <xf numFmtId="164" fontId="20" fillId="0" borderId="9" applyFont="true" applyBorder="tru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6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1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2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2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3" fillId="23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5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5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5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5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17" xfId="5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17" xfId="5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5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0" xfId="53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9" fillId="0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9" fillId="23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0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9" fillId="23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9" fillId="2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9" fillId="2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9" fillId="23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9" fillId="23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9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9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9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9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4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4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9" fillId="0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1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0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0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0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1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1" fillId="0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0" fillId="0" borderId="4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0" fillId="0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0" fillId="0" borderId="4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1" fillId="0" borderId="4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0" fillId="0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1" fillId="0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1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4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9" fillId="23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9" fillId="23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アクセント 1" xfId="21"/>
    <cellStyle name="20% - アクセント 2" xfId="22"/>
    <cellStyle name="20% - アクセント 3" xfId="23"/>
    <cellStyle name="20% - アクセント 4" xfId="24"/>
    <cellStyle name="20% - アクセント 5" xfId="25"/>
    <cellStyle name="20% - アクセント 6" xfId="26"/>
    <cellStyle name="40% - アクセント 1" xfId="27"/>
    <cellStyle name="40% - アクセント 2" xfId="28"/>
    <cellStyle name="40% - アクセント 3" xfId="29"/>
    <cellStyle name="40% - アクセント 4" xfId="30"/>
    <cellStyle name="40% - アクセント 5" xfId="31"/>
    <cellStyle name="40% - アクセント 6" xfId="32"/>
    <cellStyle name="60% - アクセント 1" xfId="33"/>
    <cellStyle name="60% - アクセント 2" xfId="34"/>
    <cellStyle name="60% - アクセント 3" xfId="35"/>
    <cellStyle name="60% - アクセント 4" xfId="36"/>
    <cellStyle name="60% - アクセント 5" xfId="37"/>
    <cellStyle name="60% - アクセント 6" xfId="38"/>
    <cellStyle name="どちらでもない" xfId="39"/>
    <cellStyle name="アクセント 1" xfId="40"/>
    <cellStyle name="アクセント 2" xfId="41"/>
    <cellStyle name="アクセント 3" xfId="42"/>
    <cellStyle name="アクセント 4" xfId="43"/>
    <cellStyle name="アクセント 5" xfId="44"/>
    <cellStyle name="アクセント 6" xfId="45"/>
    <cellStyle name="タイトル" xfId="46"/>
    <cellStyle name="チェック セル" xfId="47"/>
    <cellStyle name="メモ" xfId="48"/>
    <cellStyle name="リンク セル" xfId="49"/>
    <cellStyle name="入力" xfId="50"/>
    <cellStyle name="出力" xfId="51"/>
    <cellStyle name="悪い" xfId="52"/>
    <cellStyle name="標準_02_application_d" xfId="53"/>
    <cellStyle name="良い" xfId="54"/>
    <cellStyle name="見出し 1" xfId="55"/>
    <cellStyle name="見出し 2" xfId="56"/>
    <cellStyle name="見出し 3" xfId="57"/>
    <cellStyle name="見出し 4" xfId="58"/>
    <cellStyle name="計算" xfId="59"/>
    <cellStyle name="説明文" xfId="60"/>
    <cellStyle name="警告文" xfId="61"/>
    <cellStyle name="集計" xfId="62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kk1kkk@arrl.com" TargetMode="External"/><Relationship Id="rId2" Type="http://schemas.openxmlformats.org/officeDocument/2006/relationships/hyperlink" Target="mailto:kk1kkk@arr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P59"/>
  <sheetViews>
    <sheetView showFormulas="false" showGridLines="true" showRowColHeaders="true" showZeros="true" rightToLeft="false" tabSelected="true" showOutlineSymbols="false" defaultGridColor="true" view="normal" topLeftCell="A1" colorId="64" zoomScale="87" zoomScaleNormal="87" zoomScalePageLayoutView="100" workbookViewId="0">
      <selection pane="topLeft" activeCell="B29" activeCellId="0" sqref="B29"/>
    </sheetView>
  </sheetViews>
  <sheetFormatPr defaultColWidth="10.65625" defaultRowHeight="14.25" zeroHeight="false" outlineLevelRow="0" outlineLevelCol="0"/>
  <cols>
    <col collapsed="false" customWidth="true" hidden="false" outlineLevel="0" max="1" min="1" style="1" width="2.99"/>
    <col collapsed="false" customWidth="true" hidden="false" outlineLevel="0" max="4" min="2" style="1" width="12.63"/>
    <col collapsed="false" customWidth="true" hidden="false" outlineLevel="0" max="5" min="5" style="1" width="13.3"/>
    <col collapsed="false" customWidth="true" hidden="false" outlineLevel="0" max="7" min="6" style="1" width="12.63"/>
    <col collapsed="false" customWidth="true" hidden="false" outlineLevel="0" max="8" min="8" style="1" width="1.65"/>
    <col collapsed="false" customWidth="false" hidden="false" outlineLevel="0" max="257" min="9" style="1" width="10.63"/>
  </cols>
  <sheetData>
    <row r="1" customFormat="false" ht="18" hidden="false" customHeight="true" outlineLevel="0" collapsed="false">
      <c r="B1" s="2" t="s">
        <v>0</v>
      </c>
      <c r="C1" s="3"/>
      <c r="D1" s="3"/>
      <c r="E1" s="4" t="s">
        <v>1</v>
      </c>
      <c r="F1" s="5" t="s">
        <v>2</v>
      </c>
      <c r="G1" s="6" t="s">
        <v>3</v>
      </c>
    </row>
    <row r="2" customFormat="false" ht="18" hidden="false" customHeight="true" outlineLevel="0" collapsed="false">
      <c r="B2" s="3"/>
      <c r="C2" s="3"/>
      <c r="D2" s="7" t="s">
        <v>4</v>
      </c>
      <c r="E2" s="8"/>
      <c r="F2" s="9"/>
      <c r="G2" s="10"/>
    </row>
    <row r="3" customFormat="false" ht="18" hidden="false" customHeight="true" outlineLevel="0" collapsed="false">
      <c r="A3" s="11"/>
      <c r="B3" s="12" t="s">
        <v>5</v>
      </c>
      <c r="C3" s="3"/>
      <c r="D3" s="3"/>
      <c r="E3" s="13"/>
      <c r="F3" s="13" t="s">
        <v>6</v>
      </c>
      <c r="G3" s="14" t="s">
        <v>7</v>
      </c>
      <c r="H3" s="11"/>
      <c r="I3" s="15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</row>
    <row r="4" customFormat="false" ht="18" hidden="false" customHeight="true" outlineLevel="0" collapsed="false">
      <c r="A4" s="11"/>
      <c r="B4" s="16"/>
      <c r="C4" s="17"/>
      <c r="D4" s="3"/>
      <c r="E4" s="13"/>
      <c r="F4" s="13" t="s">
        <v>8</v>
      </c>
      <c r="G4" s="18" t="n">
        <v>45292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</row>
    <row r="5" customFormat="false" ht="18" hidden="false" customHeight="true" outlineLevel="0" collapsed="false">
      <c r="B5" s="13" t="s">
        <v>9</v>
      </c>
      <c r="C5" s="19" t="s">
        <v>10</v>
      </c>
      <c r="D5" s="13" t="s">
        <v>11</v>
      </c>
      <c r="E5" s="19" t="s">
        <v>12</v>
      </c>
      <c r="F5" s="3"/>
      <c r="G5" s="3" t="s">
        <v>13</v>
      </c>
      <c r="H5" s="20"/>
    </row>
    <row r="6" customFormat="false" ht="18" hidden="false" customHeight="true" outlineLevel="0" collapsed="false">
      <c r="B6" s="13" t="s">
        <v>14</v>
      </c>
      <c r="C6" s="21" t="s">
        <v>15</v>
      </c>
      <c r="D6" s="22"/>
      <c r="E6" s="23"/>
      <c r="F6" s="24"/>
    </row>
    <row r="7" customFormat="false" ht="18" hidden="false" customHeight="true" outlineLevel="0" collapsed="false">
      <c r="B7" s="3"/>
      <c r="C7" s="3"/>
      <c r="D7" s="3"/>
      <c r="E7" s="3"/>
      <c r="F7" s="3"/>
    </row>
    <row r="8" customFormat="false" ht="18" hidden="false" customHeight="true" outlineLevel="0" collapsed="false">
      <c r="B8" s="13" t="s">
        <v>16</v>
      </c>
      <c r="C8" s="21" t="s">
        <v>17</v>
      </c>
      <c r="D8" s="23"/>
      <c r="E8" s="23"/>
      <c r="F8" s="24"/>
    </row>
    <row r="9" customFormat="false" ht="18" hidden="false" customHeight="true" outlineLevel="0" collapsed="false"/>
    <row r="10" customFormat="false" ht="18" hidden="false" customHeight="true" outlineLevel="0" collapsed="false">
      <c r="B10" s="13" t="s">
        <v>18</v>
      </c>
      <c r="C10" s="25" t="s">
        <v>19</v>
      </c>
      <c r="D10" s="26"/>
      <c r="E10" s="27"/>
      <c r="F10" s="27" t="s">
        <v>20</v>
      </c>
      <c r="H10" s="20"/>
    </row>
    <row r="11" customFormat="false" ht="18" hidden="false" customHeight="true" outlineLevel="0" collapsed="false">
      <c r="B11" s="13" t="s">
        <v>21</v>
      </c>
      <c r="C11" s="28" t="s">
        <v>22</v>
      </c>
      <c r="D11" s="29"/>
      <c r="E11" s="30"/>
      <c r="F11" s="27" t="s">
        <v>20</v>
      </c>
      <c r="H11" s="20"/>
    </row>
    <row r="12" customFormat="false" ht="18" hidden="false" customHeight="true" outlineLevel="0" collapsed="false">
      <c r="B12" s="13" t="s">
        <v>23</v>
      </c>
      <c r="C12" s="24" t="s">
        <v>24</v>
      </c>
      <c r="D12" s="24"/>
      <c r="E12" s="31" t="s">
        <v>25</v>
      </c>
      <c r="F12" s="32"/>
    </row>
    <row r="13" customFormat="false" ht="18" hidden="false" customHeight="true" outlineLevel="0" collapsed="false">
      <c r="B13" s="3" t="s">
        <v>26</v>
      </c>
      <c r="C13" s="3"/>
      <c r="D13" s="3"/>
      <c r="E13" s="3"/>
      <c r="F13" s="3"/>
      <c r="G13" s="3"/>
    </row>
    <row r="14" customFormat="false" ht="18" hidden="false" customHeight="true" outlineLevel="0" collapsed="false">
      <c r="B14" s="33" t="s">
        <v>27</v>
      </c>
      <c r="C14" s="3"/>
      <c r="D14" s="3"/>
      <c r="E14" s="3"/>
      <c r="F14" s="3"/>
      <c r="G14" s="3"/>
      <c r="H14" s="20"/>
    </row>
    <row r="15" customFormat="false" ht="18" hidden="false" customHeight="true" outlineLevel="0" collapsed="false">
      <c r="B15" s="4" t="s">
        <v>28</v>
      </c>
      <c r="C15" s="4" t="s">
        <v>29</v>
      </c>
      <c r="D15" s="5" t="s">
        <v>30</v>
      </c>
      <c r="E15" s="34" t="s">
        <v>31</v>
      </c>
      <c r="F15" s="35"/>
      <c r="G15" s="36"/>
    </row>
    <row r="16" customFormat="false" ht="18" hidden="false" customHeight="true" outlineLevel="0" collapsed="false">
      <c r="B16" s="37" t="s">
        <v>32</v>
      </c>
      <c r="C16" s="38"/>
      <c r="D16" s="39"/>
      <c r="E16" s="40" t="n">
        <v>0</v>
      </c>
      <c r="F16" s="41" t="s">
        <v>2</v>
      </c>
      <c r="G16" s="36" t="s">
        <v>33</v>
      </c>
    </row>
    <row r="17" customFormat="false" ht="18" hidden="false" customHeight="true" outlineLevel="0" collapsed="false">
      <c r="B17" s="42" t="s">
        <v>34</v>
      </c>
      <c r="C17" s="43" t="n">
        <v>2</v>
      </c>
      <c r="D17" s="44"/>
      <c r="E17" s="45" t="n">
        <f aca="false">IF(SUM(C17:D17)&gt;47,"ERR",SUM(C17:D17))</f>
        <v>2</v>
      </c>
      <c r="F17" s="44" t="s">
        <v>2</v>
      </c>
      <c r="G17" s="36" t="s">
        <v>35</v>
      </c>
    </row>
    <row r="18" customFormat="false" ht="18" hidden="false" customHeight="true" outlineLevel="0" collapsed="false">
      <c r="B18" s="46" t="s">
        <v>36</v>
      </c>
      <c r="C18" s="46"/>
      <c r="D18" s="47"/>
      <c r="E18" s="48" t="n">
        <f aca="false">IF(SUM(C18:D18)&gt;47,"ERR",SUM(C18:D18))</f>
        <v>0</v>
      </c>
      <c r="F18" s="47" t="s">
        <v>2</v>
      </c>
      <c r="G18" s="36"/>
    </row>
    <row r="19" customFormat="false" ht="18" hidden="false" customHeight="true" outlineLevel="0" collapsed="false">
      <c r="B19" s="46" t="s">
        <v>37</v>
      </c>
      <c r="C19" s="46"/>
      <c r="D19" s="47"/>
      <c r="E19" s="48" t="n">
        <f aca="false">IF(SUM(C19:D19)&gt;47,"ERR",SUM(C19:D19))</f>
        <v>0</v>
      </c>
      <c r="F19" s="47" t="s">
        <v>2</v>
      </c>
      <c r="G19" s="36"/>
    </row>
    <row r="20" customFormat="false" ht="18" hidden="false" customHeight="true" outlineLevel="0" collapsed="false">
      <c r="B20" s="46" t="s">
        <v>38</v>
      </c>
      <c r="C20" s="49" t="n">
        <v>2</v>
      </c>
      <c r="D20" s="47"/>
      <c r="E20" s="48" t="n">
        <f aca="false">IF(SUM(C20:D20)&gt;47,"ERR",SUM(C20:D20))</f>
        <v>2</v>
      </c>
      <c r="F20" s="47" t="s">
        <v>2</v>
      </c>
      <c r="G20" s="36"/>
    </row>
    <row r="21" customFormat="false" ht="18" hidden="false" customHeight="true" outlineLevel="0" collapsed="false">
      <c r="B21" s="46" t="s">
        <v>39</v>
      </c>
      <c r="C21" s="46"/>
      <c r="D21" s="47"/>
      <c r="E21" s="48" t="n">
        <f aca="false">IF(SUM(C21:D21)&gt;47,"ERR",SUM(C21:D21))</f>
        <v>0</v>
      </c>
      <c r="F21" s="47" t="s">
        <v>2</v>
      </c>
      <c r="G21" s="36"/>
    </row>
    <row r="22" customFormat="false" ht="18" hidden="false" customHeight="true" outlineLevel="0" collapsed="false">
      <c r="B22" s="46" t="s">
        <v>40</v>
      </c>
      <c r="C22" s="46"/>
      <c r="D22" s="47"/>
      <c r="E22" s="48" t="n">
        <f aca="false">IF(SUM(C22:D22)&gt;47,"ERR",SUM(C22:D22))</f>
        <v>0</v>
      </c>
      <c r="F22" s="47" t="s">
        <v>2</v>
      </c>
      <c r="G22" s="36"/>
    </row>
    <row r="23" customFormat="false" ht="18" hidden="false" customHeight="true" outlineLevel="0" collapsed="false">
      <c r="B23" s="46" t="s">
        <v>41</v>
      </c>
      <c r="C23" s="46"/>
      <c r="D23" s="47"/>
      <c r="E23" s="48" t="n">
        <f aca="false">IF(SUM(C23:D23)&gt;47,"ERR",SUM(C23:D23))</f>
        <v>0</v>
      </c>
      <c r="F23" s="47" t="s">
        <v>2</v>
      </c>
      <c r="G23" s="36"/>
    </row>
    <row r="24" customFormat="false" ht="18" hidden="false" customHeight="true" outlineLevel="0" collapsed="false">
      <c r="B24" s="46" t="s">
        <v>42</v>
      </c>
      <c r="C24" s="46"/>
      <c r="D24" s="47"/>
      <c r="E24" s="48" t="n">
        <f aca="false">IF(SUM(C24:D24)&gt;47,"ERR",SUM(C24:D24))</f>
        <v>0</v>
      </c>
      <c r="F24" s="47" t="s">
        <v>2</v>
      </c>
      <c r="G24" s="36"/>
    </row>
    <row r="25" customFormat="false" ht="18" hidden="false" customHeight="true" outlineLevel="0" collapsed="false">
      <c r="B25" s="46" t="s">
        <v>43</v>
      </c>
      <c r="C25" s="46"/>
      <c r="D25" s="47"/>
      <c r="E25" s="48" t="n">
        <f aca="false">IF(SUM(C25:D25)&gt;47,"ERR",SUM(C25:D25))</f>
        <v>0</v>
      </c>
      <c r="F25" s="47" t="s">
        <v>2</v>
      </c>
      <c r="G25" s="36"/>
    </row>
    <row r="26" customFormat="false" ht="18" hidden="false" customHeight="true" outlineLevel="0" collapsed="false">
      <c r="B26" s="46" t="s">
        <v>44</v>
      </c>
      <c r="C26" s="46"/>
      <c r="D26" s="47"/>
      <c r="E26" s="48" t="n">
        <f aca="false">IF(SUM(C26:D26)&gt;47,"ERR",SUM(C26:D26))</f>
        <v>0</v>
      </c>
      <c r="F26" s="47" t="s">
        <v>2</v>
      </c>
      <c r="G26" s="36"/>
    </row>
    <row r="27" customFormat="false" ht="18" hidden="false" customHeight="true" outlineLevel="0" collapsed="false">
      <c r="B27" s="46" t="s">
        <v>45</v>
      </c>
      <c r="C27" s="46"/>
      <c r="D27" s="47"/>
      <c r="E27" s="48" t="n">
        <f aca="false">IF(SUM(C27:D27)&gt;47,"ERR",SUM(C27:D27))</f>
        <v>0</v>
      </c>
      <c r="F27" s="47" t="s">
        <v>2</v>
      </c>
      <c r="G27" s="36"/>
    </row>
    <row r="28" customFormat="false" ht="18" hidden="false" customHeight="true" outlineLevel="0" collapsed="false">
      <c r="B28" s="46" t="s">
        <v>46</v>
      </c>
      <c r="C28" s="46"/>
      <c r="D28" s="47"/>
      <c r="E28" s="48" t="n">
        <f aca="false">IF(SUM(C28:D28)&gt;47,"ERR",SUM(C28:D28))</f>
        <v>0</v>
      </c>
      <c r="F28" s="47" t="s">
        <v>2</v>
      </c>
      <c r="G28" s="36"/>
    </row>
    <row r="29" customFormat="false" ht="18" hidden="false" customHeight="true" outlineLevel="0" collapsed="false">
      <c r="B29" s="46" t="s">
        <v>47</v>
      </c>
      <c r="C29" s="46"/>
      <c r="D29" s="47"/>
      <c r="E29" s="48" t="n">
        <f aca="false">IF(SUM(C29:D29)&gt;47,"ERR",SUM(C29:D29))</f>
        <v>0</v>
      </c>
      <c r="F29" s="47" t="s">
        <v>2</v>
      </c>
      <c r="G29" s="36"/>
    </row>
    <row r="30" customFormat="false" ht="18" hidden="false" customHeight="true" outlineLevel="0" collapsed="false">
      <c r="B30" s="46" t="s">
        <v>48</v>
      </c>
      <c r="C30" s="46"/>
      <c r="D30" s="47"/>
      <c r="E30" s="48" t="n">
        <f aca="false">IF(SUM(C30:D30)&gt;47,"ERR",SUM(C30:D30))</f>
        <v>0</v>
      </c>
      <c r="F30" s="47" t="s">
        <v>2</v>
      </c>
      <c r="G30" s="36"/>
    </row>
    <row r="31" customFormat="false" ht="18" hidden="false" customHeight="true" outlineLevel="0" collapsed="false">
      <c r="B31" s="46" t="s">
        <v>49</v>
      </c>
      <c r="C31" s="46"/>
      <c r="D31" s="47"/>
      <c r="E31" s="48" t="n">
        <f aca="false">IF(SUM(C31:D31)&gt;47,"ERR",SUM(C31:D31))</f>
        <v>0</v>
      </c>
      <c r="F31" s="47" t="s">
        <v>2</v>
      </c>
      <c r="G31" s="36" t="s">
        <v>50</v>
      </c>
    </row>
    <row r="32" customFormat="false" ht="18" hidden="false" customHeight="true" outlineLevel="0" collapsed="false">
      <c r="B32" s="50" t="s">
        <v>31</v>
      </c>
      <c r="C32" s="51" t="n">
        <f aca="false">SUM(C17:C31)</f>
        <v>4</v>
      </c>
      <c r="D32" s="52" t="n">
        <f aca="false">SUM(D17:D31)</f>
        <v>0</v>
      </c>
      <c r="E32" s="53" t="n">
        <f aca="false">SUM(E17:E31)</f>
        <v>4</v>
      </c>
      <c r="F32" s="54" t="s">
        <v>2</v>
      </c>
      <c r="G32" s="42"/>
    </row>
    <row r="33" customFormat="false" ht="18" hidden="false" customHeight="true" outlineLevel="0" collapsed="false">
      <c r="B33" s="3" t="s">
        <v>51</v>
      </c>
      <c r="C33" s="3"/>
      <c r="D33" s="3"/>
      <c r="E33" s="3"/>
      <c r="F33" s="3"/>
      <c r="G33" s="3"/>
    </row>
    <row r="34" customFormat="false" ht="18" hidden="false" customHeight="true" outlineLevel="0" collapsed="false">
      <c r="B34" s="3"/>
      <c r="C34" s="3"/>
      <c r="E34" s="13" t="s">
        <v>52</v>
      </c>
      <c r="F34" s="55" t="s">
        <v>12</v>
      </c>
      <c r="G34" s="32"/>
    </row>
    <row r="35" customFormat="false" ht="18" hidden="false" customHeight="true" outlineLevel="0" collapsed="false">
      <c r="B35" s="17" t="s">
        <v>53</v>
      </c>
      <c r="C35" s="32"/>
      <c r="D35" s="32"/>
      <c r="E35" s="32"/>
      <c r="F35" s="32"/>
      <c r="G35" s="32"/>
    </row>
    <row r="36" customFormat="false" ht="18" hidden="false" customHeight="true" outlineLevel="0" collapsed="false">
      <c r="B36" s="56"/>
      <c r="C36" s="57"/>
      <c r="D36" s="57"/>
      <c r="E36" s="57"/>
      <c r="F36" s="57"/>
      <c r="G36" s="58"/>
      <c r="H36" s="20"/>
    </row>
    <row r="37" customFormat="false" ht="18" hidden="false" customHeight="true" outlineLevel="0" collapsed="false"/>
    <row r="38" s="59" customFormat="true" ht="18" hidden="false" customHeight="true" outlineLevel="0" collapsed="false">
      <c r="B38" s="60" t="s">
        <v>54</v>
      </c>
      <c r="C38" s="60" t="s">
        <v>55</v>
      </c>
      <c r="D38" s="60"/>
      <c r="E38" s="60"/>
      <c r="F38" s="60"/>
      <c r="G38" s="60"/>
      <c r="H38" s="61"/>
    </row>
    <row r="39" s="59" customFormat="true" ht="18" hidden="false" customHeight="true" outlineLevel="0" collapsed="false">
      <c r="B39" s="60"/>
      <c r="C39" s="60" t="s">
        <v>56</v>
      </c>
      <c r="D39" s="60"/>
      <c r="E39" s="60"/>
      <c r="F39" s="60"/>
      <c r="G39" s="60"/>
      <c r="H39" s="61"/>
    </row>
    <row r="40" s="59" customFormat="true" ht="18" hidden="false" customHeight="true" outlineLevel="0" collapsed="false">
      <c r="B40" s="62" t="s">
        <v>57</v>
      </c>
      <c r="C40" s="63" t="s">
        <v>58</v>
      </c>
      <c r="D40" s="64"/>
      <c r="E40" s="63"/>
      <c r="F40" s="65" t="s">
        <v>59</v>
      </c>
      <c r="H40" s="66"/>
    </row>
    <row r="41" customFormat="false" ht="18" hidden="false" customHeight="true" outlineLevel="0" collapsed="false">
      <c r="B41" s="3"/>
      <c r="C41" s="67"/>
      <c r="D41" s="3"/>
      <c r="E41" s="3"/>
      <c r="F41" s="3"/>
      <c r="G41" s="3"/>
      <c r="H41" s="68"/>
    </row>
    <row r="42" customFormat="false" ht="18" hidden="false" customHeight="true" outlineLevel="0" collapsed="false">
      <c r="B42" s="3" t="s">
        <v>60</v>
      </c>
      <c r="C42" s="67" t="s">
        <v>61</v>
      </c>
      <c r="D42" s="69"/>
      <c r="E42" s="3"/>
      <c r="F42" s="3"/>
      <c r="G42" s="3"/>
      <c r="H42" s="20"/>
    </row>
    <row r="43" customFormat="false" ht="18" hidden="false" customHeight="true" outlineLevel="0" collapsed="false">
      <c r="B43" s="3"/>
      <c r="C43" s="67" t="s">
        <v>62</v>
      </c>
      <c r="D43" s="69"/>
      <c r="E43" s="3"/>
      <c r="F43" s="3"/>
      <c r="G43" s="3"/>
      <c r="H43" s="20"/>
    </row>
    <row r="44" customFormat="false" ht="18" hidden="false" customHeight="true" outlineLevel="0" collapsed="false">
      <c r="B44" s="69"/>
      <c r="C44" s="67" t="s">
        <v>63</v>
      </c>
      <c r="D44" s="69"/>
      <c r="E44" s="3"/>
      <c r="F44" s="3"/>
      <c r="G44" s="3"/>
    </row>
    <row r="45" customFormat="false" ht="14.25" hidden="false" customHeight="false" outlineLevel="0" collapsed="false">
      <c r="B45" s="70"/>
      <c r="C45" s="3"/>
      <c r="D45" s="70"/>
    </row>
    <row r="46" customFormat="false" ht="14.25" hidden="false" customHeight="false" outlineLevel="0" collapsed="false">
      <c r="B46" s="70"/>
      <c r="C46" s="3"/>
      <c r="D46" s="70"/>
    </row>
    <row r="47" customFormat="false" ht="14.25" hidden="false" customHeight="false" outlineLevel="0" collapsed="false">
      <c r="B47" s="70"/>
      <c r="C47" s="3"/>
      <c r="D47" s="70"/>
    </row>
    <row r="48" customFormat="false" ht="14.25" hidden="false" customHeight="false" outlineLevel="0" collapsed="false">
      <c r="B48" s="70"/>
      <c r="C48" s="70"/>
      <c r="D48" s="3"/>
    </row>
    <row r="49" customFormat="false" ht="14.25" hidden="false" customHeight="false" outlineLevel="0" collapsed="false">
      <c r="B49" s="70"/>
      <c r="D49" s="3"/>
    </row>
    <row r="50" customFormat="false" ht="16.5" hidden="false" customHeight="false" outlineLevel="0" collapsed="false">
      <c r="B50" s="71"/>
    </row>
    <row r="51" customFormat="false" ht="16.5" hidden="false" customHeight="false" outlineLevel="0" collapsed="false">
      <c r="B51" s="71"/>
    </row>
    <row r="52" customFormat="false" ht="16.5" hidden="false" customHeight="false" outlineLevel="0" collapsed="false">
      <c r="B52" s="72"/>
    </row>
    <row r="53" customFormat="false" ht="16.5" hidden="false" customHeight="false" outlineLevel="0" collapsed="false">
      <c r="B53" s="71"/>
    </row>
    <row r="54" customFormat="false" ht="14.25" hidden="false" customHeight="false" outlineLevel="0" collapsed="false">
      <c r="B54" s="73"/>
    </row>
    <row r="55" customFormat="false" ht="16.5" hidden="false" customHeight="false" outlineLevel="0" collapsed="false">
      <c r="B55" s="71"/>
    </row>
    <row r="56" customFormat="false" ht="16.5" hidden="false" customHeight="false" outlineLevel="0" collapsed="false">
      <c r="B56" s="72"/>
    </row>
    <row r="57" customFormat="false" ht="14.25" hidden="false" customHeight="false" outlineLevel="0" collapsed="false">
      <c r="B57" s="73"/>
    </row>
    <row r="58" customFormat="false" ht="16.5" hidden="false" customHeight="false" outlineLevel="0" collapsed="false">
      <c r="B58" s="72"/>
    </row>
    <row r="59" customFormat="false" ht="16.5" hidden="false" customHeight="false" outlineLevel="0" collapsed="false">
      <c r="B59" s="72"/>
    </row>
  </sheetData>
  <hyperlinks>
    <hyperlink ref="C6" r:id="rId1" display="225 Main Street, Newington, CT 06111-1400 USA"/>
    <hyperlink ref="C8" r:id="rId2" display="kk1kkk@arrl.com"/>
  </hyperlinks>
  <printOptions headings="false" gridLines="false" gridLinesSet="true" horizontalCentered="false" verticalCentered="false"/>
  <pageMargins left="0.590277777777778" right="0.315277777777778" top="0.7875" bottom="0.157638888888889" header="0.511811023622047" footer="0.511811023622047"/>
  <pageSetup paperSize="9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N53"/>
  <sheetViews>
    <sheetView showFormulas="false" showGridLines="true" showRowColHeaders="true" showZeros="true" rightToLeft="false" tabSelected="false" showOutlineSymbols="false" defaultGridColor="true" view="normal" topLeftCell="A1" colorId="64" zoomScale="87" zoomScaleNormal="87" zoomScalePageLayoutView="100" workbookViewId="0">
      <selection pane="topLeft" activeCell="A1" activeCellId="0" sqref="A1"/>
    </sheetView>
  </sheetViews>
  <sheetFormatPr defaultColWidth="8.8828125" defaultRowHeight="14.25" zeroHeight="false" outlineLevelRow="0" outlineLevelCol="0"/>
  <cols>
    <col collapsed="false" customWidth="true" hidden="false" outlineLevel="0" max="1" min="1" style="74" width="7.31"/>
    <col collapsed="false" customWidth="true" hidden="false" outlineLevel="0" max="3" min="2" style="74" width="2.65"/>
    <col collapsed="false" customWidth="true" hidden="false" outlineLevel="0" max="4" min="4" style="74" width="7.75"/>
    <col collapsed="false" customWidth="true" hidden="false" outlineLevel="0" max="5" min="5" style="75" width="7.98"/>
    <col collapsed="false" customWidth="true" hidden="false" outlineLevel="0" max="7" min="6" style="74" width="3.99"/>
    <col collapsed="false" customWidth="true" hidden="false" outlineLevel="0" max="8" min="8" style="75" width="13.86"/>
    <col collapsed="false" customWidth="true" hidden="false" outlineLevel="0" max="9" min="9" style="74" width="7.75"/>
    <col collapsed="false" customWidth="true" hidden="false" outlineLevel="0" max="10" min="10" style="75" width="7.98"/>
    <col collapsed="false" customWidth="true" hidden="false" outlineLevel="0" max="12" min="11" style="74" width="3.99"/>
    <col collapsed="false" customWidth="true" hidden="false" outlineLevel="0" max="13" min="13" style="75" width="13.86"/>
    <col collapsed="false" customWidth="false" hidden="false" outlineLevel="0" max="257" min="14" style="74" width="8.86"/>
  </cols>
  <sheetData>
    <row r="1" customFormat="false" ht="14.25" hidden="false" customHeight="false" outlineLevel="0" collapsed="false">
      <c r="A1" s="2" t="s">
        <v>0</v>
      </c>
      <c r="B1" s="2"/>
      <c r="C1" s="2"/>
      <c r="D1" s="2"/>
      <c r="E1" s="76"/>
      <c r="F1" s="2"/>
      <c r="G1" s="77" t="s">
        <v>6</v>
      </c>
      <c r="H1" s="78" t="s">
        <v>64</v>
      </c>
      <c r="I1" s="2" t="s">
        <v>65</v>
      </c>
      <c r="J1" s="78"/>
      <c r="K1" s="79"/>
      <c r="M1" s="80"/>
    </row>
    <row r="2" customFormat="false" ht="15" hidden="false" customHeight="false" outlineLevel="0" collapsed="false">
      <c r="A2" s="81" t="s">
        <v>66</v>
      </c>
      <c r="B2" s="2"/>
      <c r="C2" s="2"/>
      <c r="D2" s="2"/>
      <c r="E2" s="76"/>
      <c r="F2" s="2"/>
      <c r="G2" s="2"/>
      <c r="H2" s="76"/>
      <c r="I2" s="2" t="s">
        <v>67</v>
      </c>
      <c r="J2" s="82"/>
      <c r="K2" s="79"/>
      <c r="L2" s="79"/>
      <c r="M2" s="76"/>
      <c r="N2" s="83"/>
    </row>
    <row r="3" customFormat="false" ht="15" hidden="false" customHeight="false" outlineLevel="0" collapsed="false">
      <c r="A3" s="84"/>
      <c r="B3" s="85"/>
      <c r="C3" s="86" t="s">
        <v>28</v>
      </c>
      <c r="D3" s="87"/>
      <c r="E3" s="88" t="n">
        <v>3.5</v>
      </c>
      <c r="F3" s="89" t="s">
        <v>68</v>
      </c>
      <c r="G3" s="90" t="s">
        <v>46</v>
      </c>
      <c r="H3" s="91"/>
      <c r="I3" s="87"/>
      <c r="J3" s="88" t="n">
        <v>14</v>
      </c>
      <c r="K3" s="89" t="s">
        <v>68</v>
      </c>
      <c r="L3" s="92" t="s">
        <v>46</v>
      </c>
      <c r="M3" s="93"/>
      <c r="N3" s="83"/>
    </row>
    <row r="4" customFormat="false" ht="15" hidden="false" customHeight="false" outlineLevel="0" collapsed="false">
      <c r="A4" s="94" t="s">
        <v>69</v>
      </c>
      <c r="B4" s="95"/>
      <c r="C4" s="96"/>
      <c r="D4" s="97" t="s">
        <v>70</v>
      </c>
      <c r="E4" s="98" t="s">
        <v>1</v>
      </c>
      <c r="F4" s="99" t="s">
        <v>71</v>
      </c>
      <c r="G4" s="99" t="s">
        <v>72</v>
      </c>
      <c r="H4" s="98" t="s">
        <v>73</v>
      </c>
      <c r="I4" s="97" t="s">
        <v>70</v>
      </c>
      <c r="J4" s="98" t="s">
        <v>1</v>
      </c>
      <c r="K4" s="99" t="s">
        <v>71</v>
      </c>
      <c r="L4" s="100" t="s">
        <v>72</v>
      </c>
      <c r="M4" s="101" t="s">
        <v>73</v>
      </c>
      <c r="N4" s="83"/>
    </row>
    <row r="5" customFormat="false" ht="17.1" hidden="false" customHeight="true" outlineLevel="0" collapsed="false">
      <c r="A5" s="97" t="s">
        <v>74</v>
      </c>
      <c r="B5" s="99" t="s">
        <v>75</v>
      </c>
      <c r="C5" s="99" t="s">
        <v>76</v>
      </c>
      <c r="D5" s="102"/>
      <c r="E5" s="103"/>
      <c r="F5" s="104"/>
      <c r="G5" s="104"/>
      <c r="H5" s="105"/>
      <c r="I5" s="102"/>
      <c r="J5" s="103"/>
      <c r="K5" s="104"/>
      <c r="L5" s="106"/>
      <c r="M5" s="107"/>
    </row>
    <row r="6" customFormat="false" ht="17.1" hidden="false" customHeight="true" outlineLevel="0" collapsed="false">
      <c r="A6" s="108" t="s">
        <v>77</v>
      </c>
      <c r="B6" s="109" t="s">
        <v>78</v>
      </c>
      <c r="C6" s="109" t="s">
        <v>79</v>
      </c>
      <c r="D6" s="110"/>
      <c r="E6" s="111"/>
      <c r="F6" s="112"/>
      <c r="G6" s="112"/>
      <c r="H6" s="113"/>
      <c r="I6" s="110"/>
      <c r="J6" s="111"/>
      <c r="K6" s="112"/>
      <c r="L6" s="114"/>
      <c r="M6" s="115"/>
    </row>
    <row r="7" customFormat="false" ht="17.1" hidden="false" customHeight="true" outlineLevel="0" collapsed="false">
      <c r="A7" s="108" t="s">
        <v>80</v>
      </c>
      <c r="B7" s="109" t="s">
        <v>81</v>
      </c>
      <c r="C7" s="109" t="s">
        <v>82</v>
      </c>
      <c r="D7" s="110"/>
      <c r="E7" s="111"/>
      <c r="F7" s="112"/>
      <c r="G7" s="112"/>
      <c r="H7" s="113"/>
      <c r="I7" s="110"/>
      <c r="J7" s="111"/>
      <c r="K7" s="112"/>
      <c r="L7" s="114"/>
      <c r="M7" s="115"/>
    </row>
    <row r="8" customFormat="false" ht="17.1" hidden="false" customHeight="true" outlineLevel="0" collapsed="false">
      <c r="A8" s="108" t="s">
        <v>83</v>
      </c>
      <c r="B8" s="109" t="s">
        <v>84</v>
      </c>
      <c r="C8" s="109" t="s">
        <v>85</v>
      </c>
      <c r="D8" s="110"/>
      <c r="E8" s="111"/>
      <c r="F8" s="112"/>
      <c r="G8" s="112"/>
      <c r="H8" s="113"/>
      <c r="I8" s="110"/>
      <c r="J8" s="111"/>
      <c r="K8" s="112"/>
      <c r="L8" s="114"/>
      <c r="M8" s="115"/>
    </row>
    <row r="9" customFormat="false" ht="17.1" hidden="false" customHeight="true" outlineLevel="0" collapsed="false">
      <c r="A9" s="108" t="s">
        <v>86</v>
      </c>
      <c r="B9" s="109" t="s">
        <v>87</v>
      </c>
      <c r="C9" s="109" t="s">
        <v>88</v>
      </c>
      <c r="D9" s="110"/>
      <c r="E9" s="116"/>
      <c r="F9" s="112"/>
      <c r="G9" s="112"/>
      <c r="H9" s="113"/>
      <c r="I9" s="110"/>
      <c r="J9" s="116"/>
      <c r="K9" s="112"/>
      <c r="L9" s="114"/>
      <c r="M9" s="115"/>
    </row>
    <row r="10" customFormat="false" ht="17.1" hidden="false" customHeight="true" outlineLevel="0" collapsed="false">
      <c r="A10" s="97" t="s">
        <v>89</v>
      </c>
      <c r="B10" s="99" t="s">
        <v>90</v>
      </c>
      <c r="C10" s="99" t="s">
        <v>91</v>
      </c>
      <c r="D10" s="102"/>
      <c r="E10" s="103"/>
      <c r="F10" s="104"/>
      <c r="G10" s="104"/>
      <c r="H10" s="105"/>
      <c r="I10" s="117" t="s">
        <v>92</v>
      </c>
      <c r="J10" s="118" t="s">
        <v>93</v>
      </c>
      <c r="K10" s="119" t="n">
        <v>14</v>
      </c>
      <c r="L10" s="120" t="s">
        <v>94</v>
      </c>
      <c r="M10" s="121" t="s">
        <v>89</v>
      </c>
    </row>
    <row r="11" customFormat="false" ht="17.1" hidden="false" customHeight="true" outlineLevel="0" collapsed="false">
      <c r="A11" s="108" t="s">
        <v>95</v>
      </c>
      <c r="B11" s="109" t="s">
        <v>96</v>
      </c>
      <c r="C11" s="109" t="s">
        <v>97</v>
      </c>
      <c r="D11" s="110"/>
      <c r="E11" s="111"/>
      <c r="F11" s="112"/>
      <c r="G11" s="112"/>
      <c r="H11" s="113"/>
      <c r="I11" s="122" t="s">
        <v>98</v>
      </c>
      <c r="J11" s="123" t="s">
        <v>99</v>
      </c>
      <c r="K11" s="124" t="n">
        <v>14</v>
      </c>
      <c r="L11" s="125" t="s">
        <v>94</v>
      </c>
      <c r="M11" s="126" t="s">
        <v>100</v>
      </c>
    </row>
    <row r="12" customFormat="false" ht="17.1" hidden="false" customHeight="true" outlineLevel="0" collapsed="false">
      <c r="A12" s="108" t="s">
        <v>101</v>
      </c>
      <c r="B12" s="109" t="s">
        <v>102</v>
      </c>
      <c r="C12" s="109" t="s">
        <v>103</v>
      </c>
      <c r="D12" s="110"/>
      <c r="E12" s="111"/>
      <c r="F12" s="112"/>
      <c r="G12" s="112"/>
      <c r="H12" s="113"/>
      <c r="I12" s="110"/>
      <c r="J12" s="111"/>
      <c r="K12" s="112"/>
      <c r="L12" s="114"/>
      <c r="M12" s="115"/>
    </row>
    <row r="13" customFormat="false" ht="17.1" hidden="false" customHeight="true" outlineLevel="0" collapsed="false">
      <c r="A13" s="108" t="s">
        <v>104</v>
      </c>
      <c r="B13" s="109" t="s">
        <v>105</v>
      </c>
      <c r="C13" s="109" t="s">
        <v>106</v>
      </c>
      <c r="D13" s="110"/>
      <c r="E13" s="111"/>
      <c r="F13" s="112"/>
      <c r="G13" s="112"/>
      <c r="H13" s="113"/>
      <c r="I13" s="110"/>
      <c r="J13" s="111"/>
      <c r="K13" s="112"/>
      <c r="L13" s="114"/>
      <c r="M13" s="115"/>
    </row>
    <row r="14" customFormat="false" ht="17.1" hidden="false" customHeight="true" outlineLevel="0" collapsed="false">
      <c r="A14" s="108" t="s">
        <v>107</v>
      </c>
      <c r="B14" s="109" t="s">
        <v>108</v>
      </c>
      <c r="C14" s="109" t="s">
        <v>109</v>
      </c>
      <c r="D14" s="122" t="s">
        <v>110</v>
      </c>
      <c r="E14" s="127" t="s">
        <v>111</v>
      </c>
      <c r="F14" s="124" t="n">
        <v>3.5</v>
      </c>
      <c r="G14" s="124" t="s">
        <v>94</v>
      </c>
      <c r="H14" s="128" t="s">
        <v>112</v>
      </c>
      <c r="I14" s="110"/>
      <c r="J14" s="116"/>
      <c r="K14" s="112"/>
      <c r="L14" s="114"/>
      <c r="M14" s="115"/>
    </row>
    <row r="15" customFormat="false" ht="17.1" hidden="false" customHeight="true" outlineLevel="0" collapsed="false">
      <c r="A15" s="97" t="s">
        <v>113</v>
      </c>
      <c r="B15" s="99" t="s">
        <v>114</v>
      </c>
      <c r="C15" s="99" t="s">
        <v>115</v>
      </c>
      <c r="D15" s="117" t="s">
        <v>116</v>
      </c>
      <c r="E15" s="118" t="s">
        <v>117</v>
      </c>
      <c r="F15" s="119" t="n">
        <v>3.8</v>
      </c>
      <c r="G15" s="119" t="s">
        <v>94</v>
      </c>
      <c r="H15" s="129" t="s">
        <v>118</v>
      </c>
      <c r="I15" s="102"/>
      <c r="J15" s="103"/>
      <c r="K15" s="104"/>
      <c r="L15" s="106"/>
      <c r="M15" s="107"/>
    </row>
    <row r="16" customFormat="false" ht="17.1" hidden="false" customHeight="true" outlineLevel="0" collapsed="false">
      <c r="A16" s="108" t="s">
        <v>119</v>
      </c>
      <c r="B16" s="109" t="s">
        <v>120</v>
      </c>
      <c r="C16" s="109" t="s">
        <v>121</v>
      </c>
      <c r="D16" s="110"/>
      <c r="E16" s="111"/>
      <c r="F16" s="112"/>
      <c r="G16" s="112"/>
      <c r="H16" s="113"/>
      <c r="I16" s="110"/>
      <c r="J16" s="111"/>
      <c r="K16" s="112"/>
      <c r="L16" s="114"/>
      <c r="M16" s="115"/>
    </row>
    <row r="17" customFormat="false" ht="17.1" hidden="false" customHeight="true" outlineLevel="0" collapsed="false">
      <c r="A17" s="108" t="s">
        <v>122</v>
      </c>
      <c r="B17" s="109" t="s">
        <v>123</v>
      </c>
      <c r="C17" s="109" t="s">
        <v>124</v>
      </c>
      <c r="D17" s="110"/>
      <c r="E17" s="111"/>
      <c r="F17" s="112"/>
      <c r="G17" s="112"/>
      <c r="H17" s="113"/>
      <c r="I17" s="110"/>
      <c r="J17" s="111"/>
      <c r="K17" s="112"/>
      <c r="L17" s="114"/>
      <c r="M17" s="115"/>
    </row>
    <row r="18" customFormat="false" ht="17.1" hidden="false" customHeight="true" outlineLevel="0" collapsed="false">
      <c r="A18" s="108" t="s">
        <v>125</v>
      </c>
      <c r="B18" s="109" t="s">
        <v>126</v>
      </c>
      <c r="C18" s="109" t="s">
        <v>127</v>
      </c>
      <c r="D18" s="110"/>
      <c r="E18" s="111"/>
      <c r="F18" s="112"/>
      <c r="G18" s="112"/>
      <c r="H18" s="113"/>
      <c r="I18" s="110"/>
      <c r="J18" s="111"/>
      <c r="K18" s="112"/>
      <c r="L18" s="114"/>
      <c r="M18" s="115"/>
    </row>
    <row r="19" customFormat="false" ht="17.1" hidden="false" customHeight="true" outlineLevel="0" collapsed="false">
      <c r="A19" s="108" t="s">
        <v>128</v>
      </c>
      <c r="B19" s="109" t="s">
        <v>129</v>
      </c>
      <c r="C19" s="109" t="s">
        <v>130</v>
      </c>
      <c r="D19" s="110"/>
      <c r="E19" s="116"/>
      <c r="F19" s="112"/>
      <c r="G19" s="112"/>
      <c r="H19" s="113"/>
      <c r="I19" s="110"/>
      <c r="J19" s="116"/>
      <c r="K19" s="112"/>
      <c r="L19" s="114"/>
      <c r="M19" s="115"/>
    </row>
    <row r="20" customFormat="false" ht="17.1" hidden="false" customHeight="true" outlineLevel="0" collapsed="false">
      <c r="A20" s="97" t="s">
        <v>131</v>
      </c>
      <c r="B20" s="99" t="s">
        <v>132</v>
      </c>
      <c r="C20" s="130" t="s">
        <v>133</v>
      </c>
      <c r="D20" s="102"/>
      <c r="E20" s="103"/>
      <c r="F20" s="104"/>
      <c r="G20" s="104"/>
      <c r="H20" s="105"/>
      <c r="I20" s="102"/>
      <c r="J20" s="103"/>
      <c r="K20" s="104"/>
      <c r="L20" s="106"/>
      <c r="M20" s="107"/>
    </row>
    <row r="21" customFormat="false" ht="17.1" hidden="false" customHeight="true" outlineLevel="0" collapsed="false">
      <c r="A21" s="108" t="s">
        <v>134</v>
      </c>
      <c r="B21" s="109" t="s">
        <v>135</v>
      </c>
      <c r="C21" s="109" t="s">
        <v>136</v>
      </c>
      <c r="D21" s="110"/>
      <c r="E21" s="111"/>
      <c r="F21" s="112"/>
      <c r="G21" s="112"/>
      <c r="H21" s="113"/>
      <c r="I21" s="110"/>
      <c r="J21" s="111"/>
      <c r="K21" s="112"/>
      <c r="L21" s="114"/>
      <c r="M21" s="115"/>
    </row>
    <row r="22" customFormat="false" ht="17.1" hidden="false" customHeight="true" outlineLevel="0" collapsed="false">
      <c r="A22" s="108" t="s">
        <v>137</v>
      </c>
      <c r="B22" s="109" t="s">
        <v>138</v>
      </c>
      <c r="C22" s="109" t="s">
        <v>139</v>
      </c>
      <c r="D22" s="110"/>
      <c r="E22" s="111"/>
      <c r="F22" s="112"/>
      <c r="G22" s="112"/>
      <c r="H22" s="113"/>
      <c r="I22" s="110"/>
      <c r="J22" s="111"/>
      <c r="K22" s="112"/>
      <c r="L22" s="114"/>
      <c r="M22" s="115"/>
    </row>
    <row r="23" customFormat="false" ht="17.1" hidden="false" customHeight="true" outlineLevel="0" collapsed="false">
      <c r="A23" s="108" t="s">
        <v>140</v>
      </c>
      <c r="B23" s="109" t="s">
        <v>141</v>
      </c>
      <c r="C23" s="109" t="s">
        <v>142</v>
      </c>
      <c r="D23" s="110"/>
      <c r="E23" s="111"/>
      <c r="F23" s="112"/>
      <c r="G23" s="112"/>
      <c r="H23" s="113"/>
      <c r="I23" s="110"/>
      <c r="J23" s="111"/>
      <c r="K23" s="112"/>
      <c r="L23" s="114"/>
      <c r="M23" s="115"/>
    </row>
    <row r="24" customFormat="false" ht="17.1" hidden="false" customHeight="true" outlineLevel="0" collapsed="false">
      <c r="A24" s="108" t="s">
        <v>143</v>
      </c>
      <c r="B24" s="109" t="s">
        <v>144</v>
      </c>
      <c r="C24" s="109" t="s">
        <v>145</v>
      </c>
      <c r="D24" s="110"/>
      <c r="E24" s="116"/>
      <c r="F24" s="112"/>
      <c r="G24" s="112"/>
      <c r="H24" s="113"/>
      <c r="I24" s="110"/>
      <c r="J24" s="116"/>
      <c r="K24" s="112"/>
      <c r="L24" s="114"/>
      <c r="M24" s="115"/>
    </row>
    <row r="25" customFormat="false" ht="17.1" hidden="false" customHeight="true" outlineLevel="0" collapsed="false">
      <c r="A25" s="97" t="s">
        <v>146</v>
      </c>
      <c r="B25" s="99" t="s">
        <v>147</v>
      </c>
      <c r="C25" s="99" t="s">
        <v>148</v>
      </c>
      <c r="D25" s="102"/>
      <c r="E25" s="103"/>
      <c r="F25" s="104"/>
      <c r="G25" s="104"/>
      <c r="H25" s="105"/>
      <c r="I25" s="102"/>
      <c r="J25" s="103"/>
      <c r="K25" s="104"/>
      <c r="L25" s="106"/>
      <c r="M25" s="107"/>
    </row>
    <row r="26" customFormat="false" ht="17.1" hidden="false" customHeight="true" outlineLevel="0" collapsed="false">
      <c r="A26" s="108" t="s">
        <v>149</v>
      </c>
      <c r="B26" s="109" t="s">
        <v>150</v>
      </c>
      <c r="C26" s="109" t="s">
        <v>151</v>
      </c>
      <c r="D26" s="110"/>
      <c r="E26" s="111"/>
      <c r="F26" s="112"/>
      <c r="G26" s="112"/>
      <c r="H26" s="113"/>
      <c r="I26" s="110"/>
      <c r="J26" s="111"/>
      <c r="K26" s="112"/>
      <c r="L26" s="114"/>
      <c r="M26" s="115"/>
    </row>
    <row r="27" customFormat="false" ht="17.1" hidden="false" customHeight="true" outlineLevel="0" collapsed="false">
      <c r="A27" s="108" t="s">
        <v>152</v>
      </c>
      <c r="B27" s="109" t="s">
        <v>153</v>
      </c>
      <c r="C27" s="109" t="s">
        <v>154</v>
      </c>
      <c r="D27" s="110"/>
      <c r="E27" s="111"/>
      <c r="F27" s="112"/>
      <c r="G27" s="112"/>
      <c r="H27" s="113"/>
      <c r="I27" s="110"/>
      <c r="J27" s="111"/>
      <c r="K27" s="112"/>
      <c r="L27" s="114"/>
      <c r="M27" s="115"/>
    </row>
    <row r="28" customFormat="false" ht="17.1" hidden="false" customHeight="true" outlineLevel="0" collapsed="false">
      <c r="A28" s="108" t="s">
        <v>155</v>
      </c>
      <c r="B28" s="109" t="s">
        <v>156</v>
      </c>
      <c r="C28" s="109" t="s">
        <v>157</v>
      </c>
      <c r="D28" s="110"/>
      <c r="E28" s="111"/>
      <c r="F28" s="112"/>
      <c r="G28" s="112"/>
      <c r="H28" s="113"/>
      <c r="I28" s="110"/>
      <c r="J28" s="111"/>
      <c r="K28" s="112"/>
      <c r="L28" s="114"/>
      <c r="M28" s="115"/>
    </row>
    <row r="29" customFormat="false" ht="17.1" hidden="false" customHeight="true" outlineLevel="0" collapsed="false">
      <c r="A29" s="108" t="s">
        <v>158</v>
      </c>
      <c r="B29" s="109" t="s">
        <v>159</v>
      </c>
      <c r="C29" s="109" t="s">
        <v>160</v>
      </c>
      <c r="D29" s="110"/>
      <c r="E29" s="116"/>
      <c r="F29" s="112"/>
      <c r="G29" s="112"/>
      <c r="H29" s="113"/>
      <c r="I29" s="110"/>
      <c r="J29" s="116"/>
      <c r="K29" s="112"/>
      <c r="L29" s="114"/>
      <c r="M29" s="115"/>
    </row>
    <row r="30" customFormat="false" ht="17.1" hidden="false" customHeight="true" outlineLevel="0" collapsed="false">
      <c r="A30" s="97" t="s">
        <v>161</v>
      </c>
      <c r="B30" s="99" t="s">
        <v>162</v>
      </c>
      <c r="C30" s="99" t="s">
        <v>163</v>
      </c>
      <c r="D30" s="102"/>
      <c r="E30" s="103"/>
      <c r="F30" s="104"/>
      <c r="G30" s="104"/>
      <c r="H30" s="105"/>
      <c r="I30" s="102"/>
      <c r="J30" s="103"/>
      <c r="K30" s="104"/>
      <c r="L30" s="106"/>
      <c r="M30" s="107"/>
    </row>
    <row r="31" customFormat="false" ht="17.1" hidden="false" customHeight="true" outlineLevel="0" collapsed="false">
      <c r="A31" s="108" t="s">
        <v>164</v>
      </c>
      <c r="B31" s="109" t="s">
        <v>165</v>
      </c>
      <c r="C31" s="109" t="s">
        <v>166</v>
      </c>
      <c r="D31" s="110"/>
      <c r="E31" s="111"/>
      <c r="F31" s="112"/>
      <c r="G31" s="112"/>
      <c r="H31" s="113"/>
      <c r="I31" s="110"/>
      <c r="J31" s="111"/>
      <c r="K31" s="112"/>
      <c r="L31" s="114"/>
      <c r="M31" s="115"/>
    </row>
    <row r="32" customFormat="false" ht="17.1" hidden="false" customHeight="true" outlineLevel="0" collapsed="false">
      <c r="A32" s="108" t="s">
        <v>167</v>
      </c>
      <c r="B32" s="109" t="s">
        <v>168</v>
      </c>
      <c r="C32" s="109" t="s">
        <v>169</v>
      </c>
      <c r="D32" s="110"/>
      <c r="E32" s="111"/>
      <c r="F32" s="112"/>
      <c r="G32" s="112"/>
      <c r="H32" s="113"/>
      <c r="I32" s="110"/>
      <c r="J32" s="111"/>
      <c r="K32" s="112"/>
      <c r="L32" s="114"/>
      <c r="M32" s="115"/>
    </row>
    <row r="33" customFormat="false" ht="17.1" hidden="false" customHeight="true" outlineLevel="0" collapsed="false">
      <c r="A33" s="108" t="s">
        <v>170</v>
      </c>
      <c r="B33" s="109" t="s">
        <v>171</v>
      </c>
      <c r="C33" s="109" t="s">
        <v>172</v>
      </c>
      <c r="D33" s="110"/>
      <c r="E33" s="111"/>
      <c r="F33" s="112"/>
      <c r="G33" s="112"/>
      <c r="H33" s="113"/>
      <c r="I33" s="110"/>
      <c r="J33" s="111"/>
      <c r="K33" s="112"/>
      <c r="L33" s="114"/>
      <c r="M33" s="115"/>
    </row>
    <row r="34" customFormat="false" ht="17.1" hidden="false" customHeight="true" outlineLevel="0" collapsed="false">
      <c r="A34" s="108" t="s">
        <v>173</v>
      </c>
      <c r="B34" s="109" t="s">
        <v>174</v>
      </c>
      <c r="C34" s="109" t="s">
        <v>175</v>
      </c>
      <c r="D34" s="110"/>
      <c r="E34" s="116"/>
      <c r="F34" s="112"/>
      <c r="G34" s="112"/>
      <c r="H34" s="113"/>
      <c r="I34" s="110"/>
      <c r="J34" s="116"/>
      <c r="K34" s="112"/>
      <c r="L34" s="114"/>
      <c r="M34" s="115"/>
    </row>
    <row r="35" customFormat="false" ht="17.1" hidden="false" customHeight="true" outlineLevel="0" collapsed="false">
      <c r="A35" s="97" t="s">
        <v>176</v>
      </c>
      <c r="B35" s="99" t="s">
        <v>177</v>
      </c>
      <c r="C35" s="99" t="s">
        <v>178</v>
      </c>
      <c r="D35" s="102"/>
      <c r="E35" s="103"/>
      <c r="F35" s="104"/>
      <c r="G35" s="104"/>
      <c r="H35" s="105"/>
      <c r="I35" s="102"/>
      <c r="J35" s="103"/>
      <c r="K35" s="104"/>
      <c r="L35" s="106"/>
      <c r="M35" s="107"/>
    </row>
    <row r="36" customFormat="false" ht="17.1" hidden="false" customHeight="true" outlineLevel="0" collapsed="false">
      <c r="A36" s="108" t="s">
        <v>179</v>
      </c>
      <c r="B36" s="109" t="s">
        <v>180</v>
      </c>
      <c r="C36" s="109" t="s">
        <v>181</v>
      </c>
      <c r="D36" s="110"/>
      <c r="E36" s="111"/>
      <c r="F36" s="112"/>
      <c r="G36" s="112"/>
      <c r="H36" s="113"/>
      <c r="I36" s="110"/>
      <c r="J36" s="111"/>
      <c r="K36" s="112"/>
      <c r="L36" s="114"/>
      <c r="M36" s="115"/>
    </row>
    <row r="37" customFormat="false" ht="17.1" hidden="false" customHeight="true" outlineLevel="0" collapsed="false">
      <c r="A37" s="108" t="s">
        <v>182</v>
      </c>
      <c r="B37" s="109" t="s">
        <v>183</v>
      </c>
      <c r="C37" s="109" t="s">
        <v>184</v>
      </c>
      <c r="D37" s="110"/>
      <c r="E37" s="111"/>
      <c r="F37" s="112"/>
      <c r="G37" s="112"/>
      <c r="H37" s="113"/>
      <c r="I37" s="110"/>
      <c r="J37" s="111"/>
      <c r="K37" s="112"/>
      <c r="L37" s="114"/>
      <c r="M37" s="115"/>
    </row>
    <row r="38" customFormat="false" ht="17.1" hidden="false" customHeight="true" outlineLevel="0" collapsed="false">
      <c r="A38" s="108" t="s">
        <v>185</v>
      </c>
      <c r="B38" s="109" t="s">
        <v>186</v>
      </c>
      <c r="C38" s="109" t="s">
        <v>187</v>
      </c>
      <c r="D38" s="110"/>
      <c r="E38" s="111"/>
      <c r="F38" s="112"/>
      <c r="G38" s="112"/>
      <c r="H38" s="113"/>
      <c r="I38" s="110"/>
      <c r="J38" s="111"/>
      <c r="K38" s="112"/>
      <c r="L38" s="114"/>
      <c r="M38" s="115"/>
    </row>
    <row r="39" customFormat="false" ht="17.1" hidden="false" customHeight="true" outlineLevel="0" collapsed="false">
      <c r="A39" s="108" t="s">
        <v>188</v>
      </c>
      <c r="B39" s="109" t="s">
        <v>189</v>
      </c>
      <c r="C39" s="109" t="s">
        <v>190</v>
      </c>
      <c r="D39" s="110"/>
      <c r="E39" s="116"/>
      <c r="F39" s="112"/>
      <c r="G39" s="112"/>
      <c r="H39" s="113"/>
      <c r="I39" s="110"/>
      <c r="J39" s="116"/>
      <c r="K39" s="112"/>
      <c r="L39" s="114"/>
      <c r="M39" s="115"/>
    </row>
    <row r="40" customFormat="false" ht="17.1" hidden="false" customHeight="true" outlineLevel="0" collapsed="false">
      <c r="A40" s="97" t="s">
        <v>191</v>
      </c>
      <c r="B40" s="99" t="s">
        <v>192</v>
      </c>
      <c r="C40" s="99" t="s">
        <v>193</v>
      </c>
      <c r="D40" s="102"/>
      <c r="E40" s="103"/>
      <c r="F40" s="104"/>
      <c r="G40" s="104"/>
      <c r="H40" s="105"/>
      <c r="I40" s="102"/>
      <c r="J40" s="103"/>
      <c r="K40" s="104"/>
      <c r="L40" s="106"/>
      <c r="M40" s="107"/>
    </row>
    <row r="41" customFormat="false" ht="17.1" hidden="false" customHeight="true" outlineLevel="0" collapsed="false">
      <c r="A41" s="108" t="s">
        <v>194</v>
      </c>
      <c r="B41" s="109" t="s">
        <v>195</v>
      </c>
      <c r="C41" s="109" t="s">
        <v>196</v>
      </c>
      <c r="D41" s="110"/>
      <c r="E41" s="111"/>
      <c r="F41" s="112"/>
      <c r="G41" s="112"/>
      <c r="H41" s="113"/>
      <c r="I41" s="110"/>
      <c r="J41" s="111"/>
      <c r="K41" s="112"/>
      <c r="L41" s="114"/>
      <c r="M41" s="115"/>
    </row>
    <row r="42" customFormat="false" ht="17.1" hidden="false" customHeight="true" outlineLevel="0" collapsed="false">
      <c r="A42" s="108" t="s">
        <v>197</v>
      </c>
      <c r="B42" s="109" t="s">
        <v>198</v>
      </c>
      <c r="C42" s="109" t="s">
        <v>199</v>
      </c>
      <c r="D42" s="110"/>
      <c r="E42" s="111"/>
      <c r="F42" s="112"/>
      <c r="G42" s="112"/>
      <c r="H42" s="113"/>
      <c r="I42" s="110"/>
      <c r="J42" s="111"/>
      <c r="K42" s="112"/>
      <c r="L42" s="114"/>
      <c r="M42" s="115"/>
    </row>
    <row r="43" customFormat="false" ht="17.1" hidden="false" customHeight="true" outlineLevel="0" collapsed="false">
      <c r="A43" s="108" t="s">
        <v>200</v>
      </c>
      <c r="B43" s="109" t="s">
        <v>201</v>
      </c>
      <c r="C43" s="109" t="s">
        <v>202</v>
      </c>
      <c r="D43" s="110"/>
      <c r="E43" s="111"/>
      <c r="F43" s="112"/>
      <c r="G43" s="112"/>
      <c r="H43" s="113"/>
      <c r="I43" s="110"/>
      <c r="J43" s="111"/>
      <c r="K43" s="112"/>
      <c r="L43" s="114"/>
      <c r="M43" s="115"/>
    </row>
    <row r="44" customFormat="false" ht="17.1" hidden="false" customHeight="true" outlineLevel="0" collapsed="false">
      <c r="A44" s="108" t="s">
        <v>203</v>
      </c>
      <c r="B44" s="109" t="s">
        <v>204</v>
      </c>
      <c r="C44" s="109" t="s">
        <v>205</v>
      </c>
      <c r="D44" s="110"/>
      <c r="E44" s="116"/>
      <c r="F44" s="112"/>
      <c r="G44" s="112"/>
      <c r="H44" s="113"/>
      <c r="I44" s="110"/>
      <c r="J44" s="116"/>
      <c r="K44" s="112"/>
      <c r="L44" s="114"/>
      <c r="M44" s="115"/>
    </row>
    <row r="45" customFormat="false" ht="17.1" hidden="false" customHeight="true" outlineLevel="0" collapsed="false">
      <c r="A45" s="97" t="s">
        <v>206</v>
      </c>
      <c r="B45" s="99" t="s">
        <v>207</v>
      </c>
      <c r="C45" s="99" t="s">
        <v>208</v>
      </c>
      <c r="D45" s="102"/>
      <c r="E45" s="103"/>
      <c r="F45" s="104"/>
      <c r="G45" s="104"/>
      <c r="H45" s="105"/>
      <c r="I45" s="102"/>
      <c r="J45" s="103"/>
      <c r="K45" s="104"/>
      <c r="L45" s="106"/>
      <c r="M45" s="107"/>
    </row>
    <row r="46" customFormat="false" ht="17.1" hidden="false" customHeight="true" outlineLevel="0" collapsed="false">
      <c r="A46" s="108" t="s">
        <v>209</v>
      </c>
      <c r="B46" s="109" t="s">
        <v>210</v>
      </c>
      <c r="C46" s="109" t="s">
        <v>211</v>
      </c>
      <c r="D46" s="110"/>
      <c r="E46" s="111"/>
      <c r="F46" s="112"/>
      <c r="G46" s="112"/>
      <c r="H46" s="113"/>
      <c r="I46" s="110"/>
      <c r="J46" s="111"/>
      <c r="K46" s="112"/>
      <c r="L46" s="114"/>
      <c r="M46" s="115"/>
    </row>
    <row r="47" customFormat="false" ht="17.1" hidden="false" customHeight="true" outlineLevel="0" collapsed="false">
      <c r="A47" s="108" t="s">
        <v>212</v>
      </c>
      <c r="B47" s="109" t="s">
        <v>213</v>
      </c>
      <c r="C47" s="109" t="s">
        <v>214</v>
      </c>
      <c r="D47" s="110"/>
      <c r="E47" s="111"/>
      <c r="F47" s="112"/>
      <c r="G47" s="112"/>
      <c r="H47" s="113"/>
      <c r="I47" s="110"/>
      <c r="J47" s="111"/>
      <c r="K47" s="112"/>
      <c r="L47" s="114"/>
      <c r="M47" s="115"/>
    </row>
    <row r="48" customFormat="false" ht="17.1" hidden="false" customHeight="true" outlineLevel="0" collapsed="false">
      <c r="A48" s="108" t="s">
        <v>215</v>
      </c>
      <c r="B48" s="109" t="s">
        <v>216</v>
      </c>
      <c r="C48" s="109" t="s">
        <v>217</v>
      </c>
      <c r="D48" s="110"/>
      <c r="E48" s="111"/>
      <c r="F48" s="112"/>
      <c r="G48" s="112"/>
      <c r="H48" s="113"/>
      <c r="I48" s="110"/>
      <c r="J48" s="111"/>
      <c r="K48" s="112"/>
      <c r="L48" s="114"/>
      <c r="M48" s="115"/>
    </row>
    <row r="49" customFormat="false" ht="17.1" hidden="false" customHeight="true" outlineLevel="0" collapsed="false">
      <c r="A49" s="108" t="s">
        <v>218</v>
      </c>
      <c r="B49" s="109" t="s">
        <v>219</v>
      </c>
      <c r="C49" s="109" t="s">
        <v>220</v>
      </c>
      <c r="D49" s="110"/>
      <c r="E49" s="116"/>
      <c r="F49" s="112"/>
      <c r="G49" s="112"/>
      <c r="H49" s="113"/>
      <c r="I49" s="110"/>
      <c r="J49" s="116"/>
      <c r="K49" s="112"/>
      <c r="L49" s="114"/>
      <c r="M49" s="115"/>
    </row>
    <row r="50" customFormat="false" ht="17.1" hidden="false" customHeight="true" outlineLevel="0" collapsed="false">
      <c r="A50" s="97" t="s">
        <v>221</v>
      </c>
      <c r="B50" s="99" t="s">
        <v>222</v>
      </c>
      <c r="C50" s="99" t="s">
        <v>223</v>
      </c>
      <c r="D50" s="102"/>
      <c r="E50" s="103"/>
      <c r="F50" s="104"/>
      <c r="G50" s="104"/>
      <c r="H50" s="105"/>
      <c r="I50" s="102"/>
      <c r="J50" s="103"/>
      <c r="K50" s="104"/>
      <c r="L50" s="106"/>
      <c r="M50" s="107"/>
    </row>
    <row r="51" customFormat="false" ht="17.1" hidden="false" customHeight="true" outlineLevel="0" collapsed="false">
      <c r="A51" s="108" t="s">
        <v>224</v>
      </c>
      <c r="B51" s="109" t="s">
        <v>225</v>
      </c>
      <c r="C51" s="109" t="s">
        <v>226</v>
      </c>
      <c r="D51" s="110"/>
      <c r="E51" s="116"/>
      <c r="F51" s="112"/>
      <c r="G51" s="112"/>
      <c r="H51" s="113"/>
      <c r="I51" s="110"/>
      <c r="J51" s="116"/>
      <c r="K51" s="112"/>
      <c r="L51" s="131"/>
      <c r="M51" s="132"/>
    </row>
    <row r="52" customFormat="false" ht="15" hidden="false" customHeight="false" outlineLevel="0" collapsed="false">
      <c r="A52" s="133" t="s">
        <v>227</v>
      </c>
      <c r="B52" s="134"/>
      <c r="C52" s="134"/>
      <c r="D52" s="135" t="n">
        <f aca="false">+COUNTA(D5:D51)</f>
        <v>2</v>
      </c>
      <c r="E52" s="136"/>
      <c r="F52" s="92"/>
      <c r="G52" s="92"/>
      <c r="H52" s="136"/>
      <c r="I52" s="135" t="n">
        <f aca="false">+COUNTA(I5:I51)</f>
        <v>2</v>
      </c>
      <c r="J52" s="136"/>
      <c r="K52" s="92"/>
      <c r="L52" s="92"/>
      <c r="M52" s="93"/>
    </row>
    <row r="53" customFormat="false" ht="14.25" hidden="false" customHeight="false" outlineLevel="0" collapsed="false">
      <c r="A53" s="137"/>
      <c r="B53" s="137"/>
      <c r="C53" s="137"/>
      <c r="D53" s="137"/>
      <c r="E53" s="80"/>
      <c r="F53" s="137"/>
      <c r="G53" s="137"/>
      <c r="H53" s="80"/>
      <c r="I53" s="137"/>
      <c r="J53" s="80"/>
      <c r="K53" s="137"/>
      <c r="L53" s="137"/>
      <c r="M53" s="80"/>
    </row>
  </sheetData>
  <printOptions headings="false" gridLines="false" gridLinesSet="true" horizontalCentered="false" verticalCentered="false"/>
  <pageMargins left="0.590277777777778" right="0" top="0.590277777777778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2001-05-19T04:25:34Z</dcterms:created>
  <dc:creator>JA6BJV</dc:creator>
  <dc:description/>
  <cp:keywords/>
  <dc:language>en-US</dc:language>
  <cp:lastModifiedBy>doi</cp:lastModifiedBy>
  <cp:lastPrinted>2024-02-25T12:20:30Z</cp:lastPrinted>
  <dcterms:modified xsi:type="dcterms:W3CDTF">2026-01-14T18:34:06Z</dcterms:modified>
  <cp:revision>0</cp:revision>
  <dc:subject/>
  <dc:title/>
</cp:coreProperties>
</file>